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0"/>
  </bookViews>
  <sheets>
    <sheet name="DOC.CAT.DED.FAC 15-I-II" sheetId="1" r:id="rId1"/>
  </sheets>
  <definedNames>
    <definedName name="_xlnm.Print_Area" localSheetId="0">'DOC.CAT.DED.FAC 15-I-II'!$A$1:$N$68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T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LA SUMA TIENE QUE SER DE LOS DOS SEMESTRES
</t>
        </r>
      </text>
    </comment>
  </commentList>
</comments>
</file>

<file path=xl/sharedStrings.xml><?xml version="1.0" encoding="utf-8"?>
<sst xmlns="http://schemas.openxmlformats.org/spreadsheetml/2006/main" count="83" uniqueCount="34">
  <si>
    <t>PERSONAL DOCENTE NOMBRADO POR CATEGORIA Y DEDICACION, SEGÚN FACULTAD</t>
  </si>
  <si>
    <t>CICLO ACADEMICO 2015-I</t>
  </si>
  <si>
    <t>FACULTAD</t>
  </si>
  <si>
    <t>PROFESOR PRINCIPAL</t>
  </si>
  <si>
    <t>PROFESOR ASOCIADO</t>
  </si>
  <si>
    <t>PROFESOR AUXILIAR</t>
  </si>
  <si>
    <t>TOTAL</t>
  </si>
  <si>
    <t>DE</t>
  </si>
  <si>
    <t>TC</t>
  </si>
  <si>
    <t>TP</t>
  </si>
  <si>
    <t>NOMB.</t>
  </si>
  <si>
    <t>AGRONOMIA</t>
  </si>
  <si>
    <t>2015-I</t>
  </si>
  <si>
    <t>2015-II</t>
  </si>
  <si>
    <t>CIENCIAS</t>
  </si>
  <si>
    <t>P. PRINCIPAL</t>
  </si>
  <si>
    <t>P. ASOCIADO</t>
  </si>
  <si>
    <t>P. AUXILIAR</t>
  </si>
  <si>
    <t>CIENCIAS FORESTALES</t>
  </si>
  <si>
    <t>ECONOMIA Y PLANIFICACION</t>
  </si>
  <si>
    <t>INDUSTRIAS ALIMENTARIAS</t>
  </si>
  <si>
    <t>INGENIERIA AGRICOLA</t>
  </si>
  <si>
    <t>PESQUERIA</t>
  </si>
  <si>
    <t>ZOOTECNIA</t>
  </si>
  <si>
    <t>Subtotales</t>
  </si>
  <si>
    <t>Oficina de Recursos Humanos - Unidad de Administración de Recursos Humanos</t>
  </si>
  <si>
    <t>CICLO ACADEMICO 2015-II</t>
  </si>
  <si>
    <t>Cateoría</t>
  </si>
  <si>
    <t>Total</t>
  </si>
  <si>
    <t>P. Principal</t>
  </si>
  <si>
    <t>P. Asociado</t>
  </si>
  <si>
    <t>P. Auxiliar</t>
  </si>
  <si>
    <t>PERSONAL DOCENTE NOMBRADO POR CATEGORIA Y DEDICACION SEGÚN FACULTAD</t>
  </si>
  <si>
    <t>CICLOS ACADÉMICOS 2015-I Y 2015-II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</si>
</sst>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 ;\-0\ "/>
    <numFmt numFmtId="181" formatCode="dd/mm/yyyy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6.2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ouble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8" applyNumberFormat="0" applyFill="0" applyAlignment="0" applyProtection="0"/>
    <xf numFmtId="0" fontId="19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54" applyFont="1" applyFill="1" applyBorder="1" applyAlignment="1">
      <alignment horizontal="center" vertical="center"/>
      <protection/>
    </xf>
    <xf numFmtId="0" fontId="22" fillId="0" borderId="0" xfId="54" applyNumberFormat="1" applyFont="1" applyFill="1" applyBorder="1" applyAlignment="1" applyProtection="1">
      <alignment horizontal="center"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24" fillId="0" borderId="11" xfId="54" applyFont="1" applyFill="1" applyBorder="1" applyAlignment="1">
      <alignment horizontal="center" vertical="center"/>
      <protection/>
    </xf>
    <xf numFmtId="0" fontId="24" fillId="0" borderId="12" xfId="54" applyFont="1" applyFill="1" applyBorder="1" applyAlignment="1">
      <alignment horizontal="center" vertical="center"/>
      <protection/>
    </xf>
    <xf numFmtId="0" fontId="24" fillId="0" borderId="13" xfId="54" applyFont="1" applyFill="1" applyBorder="1" applyAlignment="1">
      <alignment horizontal="center" vertical="center"/>
      <protection/>
    </xf>
    <xf numFmtId="0" fontId="24" fillId="0" borderId="14" xfId="54" applyFont="1" applyFill="1" applyBorder="1" applyAlignment="1">
      <alignment horizontal="center" vertical="center"/>
      <protection/>
    </xf>
    <xf numFmtId="0" fontId="24" fillId="0" borderId="15" xfId="54" applyFont="1" applyFill="1" applyBorder="1" applyAlignment="1">
      <alignment horizontal="center" vertical="center"/>
      <protection/>
    </xf>
    <xf numFmtId="0" fontId="24" fillId="0" borderId="16" xfId="54" applyFont="1" applyFill="1" applyBorder="1" applyAlignment="1">
      <alignment horizontal="center" vertical="center"/>
      <protection/>
    </xf>
    <xf numFmtId="0" fontId="24" fillId="0" borderId="17" xfId="54" applyFont="1" applyFill="1" applyBorder="1" applyAlignment="1">
      <alignment horizontal="center" vertical="center"/>
      <protection/>
    </xf>
    <xf numFmtId="0" fontId="25" fillId="0" borderId="18" xfId="54" applyNumberFormat="1" applyFont="1" applyFill="1" applyBorder="1" applyAlignment="1" applyProtection="1">
      <alignment/>
      <protection/>
    </xf>
    <xf numFmtId="0" fontId="24" fillId="0" borderId="12" xfId="54" applyFont="1" applyFill="1" applyBorder="1" applyAlignment="1">
      <alignment horizontal="center" vertical="center"/>
      <protection/>
    </xf>
    <xf numFmtId="0" fontId="24" fillId="0" borderId="13" xfId="54" applyFont="1" applyFill="1" applyBorder="1" applyAlignment="1">
      <alignment horizontal="center" vertical="center"/>
      <protection/>
    </xf>
    <xf numFmtId="0" fontId="24" fillId="0" borderId="19" xfId="54" applyFont="1" applyFill="1" applyBorder="1" applyAlignment="1">
      <alignment horizontal="center" vertical="center"/>
      <protection/>
    </xf>
    <xf numFmtId="0" fontId="24" fillId="0" borderId="20" xfId="54" applyFont="1" applyFill="1" applyBorder="1" applyAlignment="1">
      <alignment horizontal="center" vertical="center"/>
      <protection/>
    </xf>
    <xf numFmtId="0" fontId="24" fillId="0" borderId="21" xfId="54" applyFont="1" applyFill="1" applyBorder="1" applyAlignment="1">
      <alignment horizontal="center" vertical="center"/>
      <protection/>
    </xf>
    <xf numFmtId="0" fontId="24" fillId="0" borderId="14" xfId="54" applyFont="1" applyFill="1" applyBorder="1" applyAlignment="1">
      <alignment horizontal="center" vertical="center"/>
      <protection/>
    </xf>
    <xf numFmtId="0" fontId="24" fillId="0" borderId="22" xfId="54" applyFont="1" applyFill="1" applyBorder="1" applyAlignment="1">
      <alignment horizontal="center" vertical="center"/>
      <protection/>
    </xf>
    <xf numFmtId="0" fontId="24" fillId="0" borderId="23" xfId="53" applyFont="1" applyFill="1" applyBorder="1" applyAlignment="1">
      <alignment vertical="center"/>
      <protection/>
    </xf>
    <xf numFmtId="1" fontId="25" fillId="0" borderId="24" xfId="53" applyNumberFormat="1" applyFont="1" applyFill="1" applyBorder="1" applyAlignment="1" applyProtection="1">
      <alignment horizontal="center" vertical="center"/>
      <protection/>
    </xf>
    <xf numFmtId="1" fontId="25" fillId="0" borderId="25" xfId="53" applyNumberFormat="1" applyFont="1" applyFill="1" applyBorder="1" applyAlignment="1" applyProtection="1">
      <alignment horizontal="center" vertical="center"/>
      <protection/>
    </xf>
    <xf numFmtId="1" fontId="25" fillId="0" borderId="26" xfId="53" applyNumberFormat="1" applyFont="1" applyFill="1" applyBorder="1" applyAlignment="1" applyProtection="1">
      <alignment horizontal="center" vertical="center"/>
      <protection/>
    </xf>
    <xf numFmtId="1" fontId="24" fillId="0" borderId="27" xfId="53" applyNumberFormat="1" applyFont="1" applyFill="1" applyBorder="1" applyAlignment="1" applyProtection="1">
      <alignment horizontal="center" vertical="center"/>
      <protection/>
    </xf>
    <xf numFmtId="1" fontId="25" fillId="0" borderId="28" xfId="53" applyNumberFormat="1" applyFont="1" applyFill="1" applyBorder="1" applyAlignment="1" applyProtection="1">
      <alignment horizontal="center" vertical="center"/>
      <protection/>
    </xf>
    <xf numFmtId="1" fontId="24" fillId="0" borderId="29" xfId="53" applyNumberFormat="1" applyFont="1" applyFill="1" applyBorder="1" applyAlignment="1" applyProtection="1">
      <alignment horizontal="center" vertical="center"/>
      <protection/>
    </xf>
    <xf numFmtId="1" fontId="25" fillId="0" borderId="30" xfId="53" applyNumberFormat="1" applyFont="1" applyFill="1" applyBorder="1" applyAlignment="1" applyProtection="1">
      <alignment horizontal="center" vertical="center"/>
      <protection/>
    </xf>
    <xf numFmtId="1" fontId="25" fillId="0" borderId="22" xfId="53" applyNumberFormat="1" applyFont="1" applyFill="1" applyBorder="1" applyAlignment="1" applyProtection="1">
      <alignment horizontal="center" vertical="center"/>
      <protection/>
    </xf>
    <xf numFmtId="1" fontId="24" fillId="0" borderId="11" xfId="53" applyNumberFormat="1" applyFont="1" applyFill="1" applyBorder="1" applyAlignment="1" applyProtection="1">
      <alignment horizontal="center" vertical="center"/>
      <protection/>
    </xf>
    <xf numFmtId="0" fontId="21" fillId="0" borderId="20" xfId="0" applyFont="1" applyBorder="1" applyAlignment="1">
      <alignment horizontal="center"/>
    </xf>
    <xf numFmtId="1" fontId="25" fillId="0" borderId="31" xfId="53" applyNumberFormat="1" applyFont="1" applyFill="1" applyBorder="1" applyAlignment="1" applyProtection="1">
      <alignment horizontal="center" vertical="center"/>
      <protection/>
    </xf>
    <xf numFmtId="1" fontId="25" fillId="0" borderId="32" xfId="53" applyNumberFormat="1" applyFont="1" applyFill="1" applyBorder="1" applyAlignment="1" applyProtection="1">
      <alignment horizontal="center" vertical="center"/>
      <protection/>
    </xf>
    <xf numFmtId="1" fontId="25" fillId="0" borderId="33" xfId="53" applyNumberFormat="1" applyFont="1" applyFill="1" applyBorder="1" applyAlignment="1" applyProtection="1">
      <alignment horizontal="center" vertical="center"/>
      <protection/>
    </xf>
    <xf numFmtId="1" fontId="25" fillId="0" borderId="34" xfId="53" applyNumberFormat="1" applyFont="1" applyFill="1" applyBorder="1" applyAlignment="1" applyProtection="1">
      <alignment horizontal="center" vertical="center"/>
      <protection/>
    </xf>
    <xf numFmtId="1" fontId="25" fillId="0" borderId="35" xfId="53" applyNumberFormat="1" applyFont="1" applyFill="1" applyBorder="1" applyAlignment="1" applyProtection="1">
      <alignment horizontal="center" vertical="center"/>
      <protection/>
    </xf>
    <xf numFmtId="1" fontId="25" fillId="0" borderId="36" xfId="53" applyNumberFormat="1" applyFont="1" applyFill="1" applyBorder="1" applyAlignment="1" applyProtection="1">
      <alignment horizontal="center" vertical="center"/>
      <protection/>
    </xf>
    <xf numFmtId="1" fontId="24" fillId="0" borderId="36" xfId="53" applyNumberFormat="1" applyFont="1" applyFill="1" applyBorder="1" applyAlignment="1" applyProtection="1">
      <alignment horizontal="center" vertical="center"/>
      <protection/>
    </xf>
    <xf numFmtId="0" fontId="21" fillId="0" borderId="20" xfId="0" applyFont="1" applyBorder="1" applyAlignment="1">
      <alignment/>
    </xf>
    <xf numFmtId="0" fontId="21" fillId="0" borderId="15" xfId="0" applyFont="1" applyBorder="1" applyAlignment="1">
      <alignment/>
    </xf>
    <xf numFmtId="0" fontId="23" fillId="0" borderId="37" xfId="53" applyFont="1" applyFill="1" applyBorder="1" applyAlignment="1">
      <alignment vertical="center"/>
      <protection/>
    </xf>
    <xf numFmtId="1" fontId="21" fillId="0" borderId="38" xfId="0" applyNumberFormat="1" applyFont="1" applyBorder="1" applyAlignment="1">
      <alignment horizontal="center"/>
    </xf>
    <xf numFmtId="1" fontId="21" fillId="0" borderId="39" xfId="0" applyNumberFormat="1" applyFont="1" applyBorder="1" applyAlignment="1">
      <alignment horizontal="center"/>
    </xf>
    <xf numFmtId="1" fontId="21" fillId="0" borderId="40" xfId="0" applyNumberFormat="1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3" fillId="0" borderId="23" xfId="53" applyFont="1" applyFill="1" applyBorder="1" applyAlignment="1">
      <alignment vertical="center"/>
      <protection/>
    </xf>
    <xf numFmtId="1" fontId="25" fillId="0" borderId="42" xfId="53" applyNumberFormat="1" applyFont="1" applyFill="1" applyBorder="1" applyAlignment="1" applyProtection="1">
      <alignment horizontal="center" vertical="center"/>
      <protection/>
    </xf>
    <xf numFmtId="1" fontId="25" fillId="0" borderId="43" xfId="53" applyNumberFormat="1" applyFont="1" applyFill="1" applyBorder="1" applyAlignment="1" applyProtection="1">
      <alignment horizontal="center" vertical="center"/>
      <protection/>
    </xf>
    <xf numFmtId="1" fontId="25" fillId="0" borderId="44" xfId="53" applyNumberFormat="1" applyFont="1" applyFill="1" applyBorder="1" applyAlignment="1" applyProtection="1">
      <alignment horizontal="center" vertical="center"/>
      <protection/>
    </xf>
    <xf numFmtId="1" fontId="24" fillId="0" borderId="18" xfId="53" applyNumberFormat="1" applyFont="1" applyFill="1" applyBorder="1" applyAlignment="1" applyProtection="1">
      <alignment horizontal="center" vertical="center"/>
      <protection/>
    </xf>
    <xf numFmtId="1" fontId="25" fillId="0" borderId="45" xfId="53" applyNumberFormat="1" applyFont="1" applyFill="1" applyBorder="1" applyAlignment="1" applyProtection="1">
      <alignment horizontal="center" vertical="center"/>
      <protection/>
    </xf>
    <xf numFmtId="1" fontId="25" fillId="0" borderId="46" xfId="53" applyNumberFormat="1" applyFont="1" applyFill="1" applyBorder="1" applyAlignment="1" applyProtection="1">
      <alignment horizontal="center" vertical="center"/>
      <protection/>
    </xf>
    <xf numFmtId="1" fontId="25" fillId="0" borderId="47" xfId="53" applyNumberFormat="1" applyFont="1" applyFill="1" applyBorder="1" applyAlignment="1" applyProtection="1">
      <alignment horizontal="center" vertical="center"/>
      <protection/>
    </xf>
    <xf numFmtId="1" fontId="25" fillId="0" borderId="48" xfId="53" applyNumberFormat="1" applyFont="1" applyFill="1" applyBorder="1" applyAlignment="1" applyProtection="1">
      <alignment horizontal="center" vertical="center"/>
      <protection/>
    </xf>
    <xf numFmtId="1" fontId="24" fillId="0" borderId="48" xfId="53" applyNumberFormat="1" applyFont="1" applyFill="1" applyBorder="1" applyAlignment="1" applyProtection="1">
      <alignment horizontal="center" vertical="center"/>
      <protection/>
    </xf>
    <xf numFmtId="0" fontId="25" fillId="0" borderId="15" xfId="54" applyNumberFormat="1" applyFont="1" applyFill="1" applyBorder="1" applyAlignment="1" applyProtection="1">
      <alignment/>
      <protection/>
    </xf>
    <xf numFmtId="1" fontId="24" fillId="0" borderId="15" xfId="54" applyNumberFormat="1" applyFont="1" applyFill="1" applyBorder="1" applyAlignment="1" applyProtection="1">
      <alignment horizontal="center" vertical="center"/>
      <protection/>
    </xf>
    <xf numFmtId="1" fontId="24" fillId="0" borderId="13" xfId="54" applyNumberFormat="1" applyFont="1" applyFill="1" applyBorder="1" applyAlignment="1" applyProtection="1">
      <alignment horizontal="center" vertical="center"/>
      <protection/>
    </xf>
    <xf numFmtId="1" fontId="24" fillId="0" borderId="16" xfId="54" applyNumberFormat="1" applyFont="1" applyFill="1" applyBorder="1" applyAlignment="1" applyProtection="1">
      <alignment horizontal="center" vertical="center"/>
      <protection/>
    </xf>
    <xf numFmtId="1" fontId="24" fillId="0" borderId="20" xfId="54" applyNumberFormat="1" applyFont="1" applyFill="1" applyBorder="1" applyAlignment="1" applyProtection="1">
      <alignment horizontal="center" vertical="center"/>
      <protection/>
    </xf>
    <xf numFmtId="1" fontId="24" fillId="0" borderId="17" xfId="54" applyNumberFormat="1" applyFont="1" applyFill="1" applyBorder="1" applyAlignment="1" applyProtection="1">
      <alignment horizontal="center" vertical="center"/>
      <protection/>
    </xf>
    <xf numFmtId="1" fontId="24" fillId="0" borderId="18" xfId="54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>
      <alignment/>
    </xf>
    <xf numFmtId="0" fontId="21" fillId="0" borderId="0" xfId="0" applyFont="1" applyBorder="1" applyAlignment="1">
      <alignment/>
    </xf>
    <xf numFmtId="1" fontId="21" fillId="0" borderId="0" xfId="0" applyNumberFormat="1" applyFont="1" applyBorder="1" applyAlignment="1">
      <alignment/>
    </xf>
    <xf numFmtId="0" fontId="23" fillId="0" borderId="0" xfId="53" applyFont="1" applyFill="1" applyBorder="1" applyAlignment="1">
      <alignment vertical="center"/>
      <protection/>
    </xf>
    <xf numFmtId="1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0" fontId="21" fillId="0" borderId="0" xfId="56" applyNumberFormat="1" applyFont="1" applyAlignment="1">
      <alignment/>
    </xf>
    <xf numFmtId="0" fontId="24" fillId="0" borderId="20" xfId="54" applyNumberFormat="1" applyFont="1" applyFill="1" applyBorder="1" applyAlignment="1" applyProtection="1">
      <alignment/>
      <protection/>
    </xf>
    <xf numFmtId="0" fontId="24" fillId="0" borderId="17" xfId="54" applyFont="1" applyFill="1" applyBorder="1" applyAlignment="1">
      <alignment horizontal="center" vertical="center"/>
      <protection/>
    </xf>
    <xf numFmtId="0" fontId="24" fillId="0" borderId="22" xfId="53" applyFont="1" applyFill="1" applyBorder="1" applyAlignment="1">
      <alignment vertical="center"/>
      <protection/>
    </xf>
    <xf numFmtId="0" fontId="25" fillId="0" borderId="28" xfId="53" applyNumberFormat="1" applyFont="1" applyFill="1" applyBorder="1" applyAlignment="1" applyProtection="1">
      <alignment horizontal="center" vertical="center"/>
      <protection/>
    </xf>
    <xf numFmtId="0" fontId="25" fillId="0" borderId="25" xfId="53" applyNumberFormat="1" applyFont="1" applyFill="1" applyBorder="1" applyAlignment="1" applyProtection="1">
      <alignment horizontal="center" vertical="center"/>
      <protection/>
    </xf>
    <xf numFmtId="0" fontId="25" fillId="0" borderId="26" xfId="53" applyNumberFormat="1" applyFont="1" applyFill="1" applyBorder="1" applyAlignment="1" applyProtection="1">
      <alignment horizontal="center" vertical="center"/>
      <protection/>
    </xf>
    <xf numFmtId="0" fontId="25" fillId="0" borderId="27" xfId="53" applyNumberFormat="1" applyFont="1" applyFill="1" applyBorder="1" applyAlignment="1" applyProtection="1">
      <alignment horizontal="center" vertical="center"/>
      <protection/>
    </xf>
    <xf numFmtId="0" fontId="25" fillId="0" borderId="24" xfId="53" applyNumberFormat="1" applyFont="1" applyFill="1" applyBorder="1" applyAlignment="1" applyProtection="1">
      <alignment horizontal="center" vertical="center"/>
      <protection/>
    </xf>
    <xf numFmtId="0" fontId="25" fillId="0" borderId="30" xfId="53" applyNumberFormat="1" applyFont="1" applyFill="1" applyBorder="1" applyAlignment="1" applyProtection="1">
      <alignment horizontal="center" vertical="center"/>
      <protection/>
    </xf>
    <xf numFmtId="0" fontId="25" fillId="0" borderId="49" xfId="53" applyNumberFormat="1" applyFont="1" applyFill="1" applyBorder="1" applyAlignment="1" applyProtection="1">
      <alignment horizontal="center" vertical="center"/>
      <protection/>
    </xf>
    <xf numFmtId="0" fontId="25" fillId="0" borderId="11" xfId="53" applyNumberFormat="1" applyFont="1" applyFill="1" applyBorder="1" applyAlignment="1" applyProtection="1">
      <alignment horizontal="center" vertical="center"/>
      <protection/>
    </xf>
    <xf numFmtId="0" fontId="24" fillId="0" borderId="11" xfId="53" applyNumberFormat="1" applyFont="1" applyFill="1" applyBorder="1" applyAlignment="1" applyProtection="1">
      <alignment horizontal="center" vertical="center"/>
      <protection/>
    </xf>
    <xf numFmtId="0" fontId="25" fillId="0" borderId="34" xfId="53" applyNumberFormat="1" applyFont="1" applyFill="1" applyBorder="1" applyAlignment="1" applyProtection="1">
      <alignment horizontal="center" vertical="center"/>
      <protection/>
    </xf>
    <xf numFmtId="0" fontId="25" fillId="0" borderId="32" xfId="53" applyNumberFormat="1" applyFont="1" applyFill="1" applyBorder="1" applyAlignment="1" applyProtection="1">
      <alignment horizontal="center" vertical="center"/>
      <protection/>
    </xf>
    <xf numFmtId="0" fontId="25" fillId="0" borderId="33" xfId="53" applyNumberFormat="1" applyFont="1" applyFill="1" applyBorder="1" applyAlignment="1" applyProtection="1">
      <alignment horizontal="center" vertical="center"/>
      <protection/>
    </xf>
    <xf numFmtId="0" fontId="25" fillId="0" borderId="31" xfId="53" applyNumberFormat="1" applyFont="1" applyFill="1" applyBorder="1" applyAlignment="1" applyProtection="1">
      <alignment horizontal="center" vertical="center"/>
      <protection/>
    </xf>
    <xf numFmtId="0" fontId="25" fillId="0" borderId="35" xfId="53" applyNumberFormat="1" applyFont="1" applyFill="1" applyBorder="1" applyAlignment="1" applyProtection="1">
      <alignment horizontal="center" vertical="center"/>
      <protection/>
    </xf>
    <xf numFmtId="0" fontId="25" fillId="0" borderId="36" xfId="53" applyNumberFormat="1" applyFont="1" applyFill="1" applyBorder="1" applyAlignment="1" applyProtection="1">
      <alignment horizontal="center" vertical="center"/>
      <protection/>
    </xf>
    <xf numFmtId="0" fontId="24" fillId="0" borderId="36" xfId="53" applyNumberFormat="1" applyFont="1" applyFill="1" applyBorder="1" applyAlignment="1" applyProtection="1">
      <alignment horizontal="center" vertical="center"/>
      <protection/>
    </xf>
    <xf numFmtId="0" fontId="25" fillId="0" borderId="50" xfId="53" applyNumberFormat="1" applyFont="1" applyFill="1" applyBorder="1" applyAlignment="1" applyProtection="1">
      <alignment horizontal="center" vertical="center"/>
      <protection/>
    </xf>
    <xf numFmtId="0" fontId="25" fillId="0" borderId="46" xfId="53" applyNumberFormat="1" applyFont="1" applyFill="1" applyBorder="1" applyAlignment="1" applyProtection="1">
      <alignment horizontal="center" vertical="center"/>
      <protection/>
    </xf>
    <xf numFmtId="0" fontId="25" fillId="0" borderId="51" xfId="53" applyNumberFormat="1" applyFont="1" applyFill="1" applyBorder="1" applyAlignment="1" applyProtection="1">
      <alignment horizontal="center" vertical="center"/>
      <protection/>
    </xf>
    <xf numFmtId="0" fontId="25" fillId="0" borderId="45" xfId="53" applyNumberFormat="1" applyFont="1" applyFill="1" applyBorder="1" applyAlignment="1" applyProtection="1">
      <alignment horizontal="center" vertical="center"/>
      <protection/>
    </xf>
    <xf numFmtId="0" fontId="25" fillId="0" borderId="47" xfId="53" applyNumberFormat="1" applyFont="1" applyFill="1" applyBorder="1" applyAlignment="1" applyProtection="1">
      <alignment horizontal="center" vertical="center"/>
      <protection/>
    </xf>
    <xf numFmtId="0" fontId="25" fillId="0" borderId="22" xfId="53" applyNumberFormat="1" applyFont="1" applyFill="1" applyBorder="1" applyAlignment="1" applyProtection="1">
      <alignment horizontal="center" vertical="center"/>
      <protection/>
    </xf>
    <xf numFmtId="0" fontId="24" fillId="0" borderId="22" xfId="53" applyNumberFormat="1" applyFont="1" applyFill="1" applyBorder="1" applyAlignment="1" applyProtection="1">
      <alignment horizontal="center" vertical="center"/>
      <protection/>
    </xf>
    <xf numFmtId="0" fontId="25" fillId="0" borderId="20" xfId="54" applyNumberFormat="1" applyFont="1" applyFill="1" applyBorder="1" applyAlignment="1" applyProtection="1">
      <alignment/>
      <protection/>
    </xf>
    <xf numFmtId="0" fontId="24" fillId="0" borderId="12" xfId="54" applyNumberFormat="1" applyFont="1" applyFill="1" applyBorder="1" applyAlignment="1" applyProtection="1">
      <alignment horizontal="center" vertical="center"/>
      <protection/>
    </xf>
    <xf numFmtId="0" fontId="24" fillId="0" borderId="21" xfId="54" applyNumberFormat="1" applyFont="1" applyFill="1" applyBorder="1" applyAlignment="1" applyProtection="1">
      <alignment horizontal="center" vertical="center"/>
      <protection/>
    </xf>
    <xf numFmtId="0" fontId="24" fillId="0" borderId="16" xfId="54" applyNumberFormat="1" applyFont="1" applyFill="1" applyBorder="1" applyAlignment="1" applyProtection="1">
      <alignment horizontal="center" vertical="center"/>
      <protection/>
    </xf>
    <xf numFmtId="0" fontId="24" fillId="0" borderId="20" xfId="54" applyNumberFormat="1" applyFont="1" applyFill="1" applyBorder="1" applyAlignment="1" applyProtection="1">
      <alignment horizontal="center" vertical="center"/>
      <protection/>
    </xf>
    <xf numFmtId="0" fontId="24" fillId="0" borderId="17" xfId="54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/>
    </xf>
    <xf numFmtId="0" fontId="21" fillId="0" borderId="52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3"/>
          <c:y val="0.00525"/>
          <c:w val="0.9157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'DOC.CAT.DED.FAC 15-I-II'!$Q$7:$Q$8</c:f>
              <c:strCache>
                <c:ptCount val="1"/>
                <c:pt idx="0">
                  <c:v>2015-I P. PRINCIPAL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'DOC.CAT.DED.FAC 15-I-II'!$P$9:$P$16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'DOC.CAT.DED.FAC 15-I-II'!$Q$9:$Q$16</c:f>
              <c:numCache>
                <c:ptCount val="8"/>
                <c:pt idx="0">
                  <c:v>50</c:v>
                </c:pt>
                <c:pt idx="1">
                  <c:v>51</c:v>
                </c:pt>
                <c:pt idx="2">
                  <c:v>21</c:v>
                </c:pt>
                <c:pt idx="3">
                  <c:v>47</c:v>
                </c:pt>
                <c:pt idx="4">
                  <c:v>22</c:v>
                </c:pt>
                <c:pt idx="5">
                  <c:v>23</c:v>
                </c:pt>
                <c:pt idx="6">
                  <c:v>15</c:v>
                </c:pt>
                <c:pt idx="7">
                  <c:v>27</c:v>
                </c:pt>
              </c:numCache>
            </c:numRef>
          </c:val>
        </c:ser>
        <c:ser>
          <c:idx val="1"/>
          <c:order val="1"/>
          <c:tx>
            <c:strRef>
              <c:f>'DOC.CAT.DED.FAC 15-I-II'!$R$7:$R$8</c:f>
              <c:strCache>
                <c:ptCount val="1"/>
                <c:pt idx="0">
                  <c:v>2015-I P. ASOCIADO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'DOC.CAT.DED.FAC 15-I-II'!$P$9:$P$16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'DOC.CAT.DED.FAC 15-I-II'!$R$9:$R$16</c:f>
              <c:numCache>
                <c:ptCount val="8"/>
                <c:pt idx="0">
                  <c:v>11</c:v>
                </c:pt>
                <c:pt idx="1">
                  <c:v>24</c:v>
                </c:pt>
                <c:pt idx="2">
                  <c:v>9</c:v>
                </c:pt>
                <c:pt idx="3">
                  <c:v>15</c:v>
                </c:pt>
                <c:pt idx="4">
                  <c:v>3</c:v>
                </c:pt>
                <c:pt idx="5">
                  <c:v>17</c:v>
                </c:pt>
                <c:pt idx="6">
                  <c:v>10</c:v>
                </c:pt>
                <c:pt idx="7">
                  <c:v>13</c:v>
                </c:pt>
              </c:numCache>
            </c:numRef>
          </c:val>
        </c:ser>
        <c:ser>
          <c:idx val="2"/>
          <c:order val="2"/>
          <c:tx>
            <c:strRef>
              <c:f>'DOC.CAT.DED.FAC 15-I-II'!$S$7:$S$8</c:f>
              <c:strCache>
                <c:ptCount val="1"/>
                <c:pt idx="0">
                  <c:v>2015-I P. AUXILIAR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'DOC.CAT.DED.FAC 15-I-II'!$P$9:$P$16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'DOC.CAT.DED.FAC 15-I-II'!$S$9:$S$16</c:f>
              <c:numCache>
                <c:ptCount val="8"/>
                <c:pt idx="0">
                  <c:v>5</c:v>
                </c:pt>
                <c:pt idx="1">
                  <c:v>11</c:v>
                </c:pt>
                <c:pt idx="2">
                  <c:v>6</c:v>
                </c:pt>
                <c:pt idx="3">
                  <c:v>11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</c:ser>
        <c:ser>
          <c:idx val="3"/>
          <c:order val="3"/>
          <c:tx>
            <c:strRef>
              <c:f>'DOC.CAT.DED.FAC 15-I-II'!$T$7:$T$8</c:f>
              <c:strCache>
                <c:ptCount val="1"/>
                <c:pt idx="0">
                  <c:v>2015-II P. PRINCIPAL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'DOC.CAT.DED.FAC 15-I-II'!$P$9:$P$16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'DOC.CAT.DED.FAC 15-I-II'!$T$9:$T$16</c:f>
              <c:numCache>
                <c:ptCount val="8"/>
                <c:pt idx="0">
                  <c:v>50</c:v>
                </c:pt>
                <c:pt idx="1">
                  <c:v>51</c:v>
                </c:pt>
                <c:pt idx="2">
                  <c:v>21</c:v>
                </c:pt>
                <c:pt idx="3">
                  <c:v>47</c:v>
                </c:pt>
                <c:pt idx="4">
                  <c:v>22</c:v>
                </c:pt>
                <c:pt idx="5">
                  <c:v>23</c:v>
                </c:pt>
                <c:pt idx="6">
                  <c:v>15</c:v>
                </c:pt>
                <c:pt idx="7">
                  <c:v>27</c:v>
                </c:pt>
              </c:numCache>
            </c:numRef>
          </c:val>
        </c:ser>
        <c:ser>
          <c:idx val="4"/>
          <c:order val="4"/>
          <c:tx>
            <c:strRef>
              <c:f>'DOC.CAT.DED.FAC 15-I-II'!$U$7:$U$8</c:f>
              <c:strCache>
                <c:ptCount val="1"/>
                <c:pt idx="0">
                  <c:v>2015-II P. ASOCIADO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'DOC.CAT.DED.FAC 15-I-II'!$P$9:$P$16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'DOC.CAT.DED.FAC 15-I-II'!$U$9:$U$16</c:f>
              <c:numCache>
                <c:ptCount val="8"/>
                <c:pt idx="0">
                  <c:v>11</c:v>
                </c:pt>
                <c:pt idx="1">
                  <c:v>24</c:v>
                </c:pt>
                <c:pt idx="2">
                  <c:v>9</c:v>
                </c:pt>
                <c:pt idx="3">
                  <c:v>15</c:v>
                </c:pt>
                <c:pt idx="4">
                  <c:v>3</c:v>
                </c:pt>
                <c:pt idx="5">
                  <c:v>17</c:v>
                </c:pt>
                <c:pt idx="6">
                  <c:v>10</c:v>
                </c:pt>
                <c:pt idx="7">
                  <c:v>13</c:v>
                </c:pt>
              </c:numCache>
            </c:numRef>
          </c:val>
        </c:ser>
        <c:ser>
          <c:idx val="5"/>
          <c:order val="5"/>
          <c:tx>
            <c:strRef>
              <c:f>'DOC.CAT.DED.FAC 15-I-II'!$V$7:$V$8</c:f>
              <c:strCache>
                <c:ptCount val="1"/>
                <c:pt idx="0">
                  <c:v>2015-II P. AUXILIAR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'DOC.CAT.DED.FAC 15-I-II'!$P$9:$P$16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'DOC.CAT.DED.FAC 15-I-II'!$V$9:$V$16</c:f>
              <c:numCache>
                <c:ptCount val="8"/>
                <c:pt idx="0">
                  <c:v>5</c:v>
                </c:pt>
                <c:pt idx="1">
                  <c:v>11</c:v>
                </c:pt>
                <c:pt idx="2">
                  <c:v>6</c:v>
                </c:pt>
                <c:pt idx="3">
                  <c:v>11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</c:ser>
        <c:axId val="1057492"/>
        <c:axId val="9517429"/>
      </c:barChart>
      <c:catAx>
        <c:axId val="1057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FACULTAD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17429"/>
        <c:crosses val="autoZero"/>
        <c:auto val="1"/>
        <c:lblOffset val="100"/>
        <c:tickLblSkip val="1"/>
        <c:noMultiLvlLbl val="0"/>
      </c:catAx>
      <c:valAx>
        <c:axId val="9517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DOCENTES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7492"/>
        <c:crossesAt val="1"/>
        <c:crossBetween val="between"/>
        <c:dispUnits/>
      </c:valAx>
      <c:spPr>
        <a:solidFill>
          <a:srgbClr val="E6B9B8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45"/>
          <c:y val="0.94975"/>
          <c:w val="0.98475"/>
          <c:h val="0.05025"/>
        </c:manualLayout>
      </c:layout>
      <c:overlay val="0"/>
      <c:spPr>
        <a:noFill/>
        <a:ln w="12700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35</xdr:row>
      <xdr:rowOff>133350</xdr:rowOff>
    </xdr:from>
    <xdr:to>
      <xdr:col>13</xdr:col>
      <xdr:colOff>161925</xdr:colOff>
      <xdr:row>60</xdr:row>
      <xdr:rowOff>57150</xdr:rowOff>
    </xdr:to>
    <xdr:graphicFrame>
      <xdr:nvGraphicFramePr>
        <xdr:cNvPr id="1" name="Gráfico 1"/>
        <xdr:cNvGraphicFramePr/>
      </xdr:nvGraphicFramePr>
      <xdr:xfrm>
        <a:off x="304800" y="7277100"/>
        <a:ext cx="70389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view="pageBreakPreview" zoomScale="90" zoomScaleSheetLayoutView="90" workbookViewId="0" topLeftCell="A16">
      <selection activeCell="C63" sqref="C63"/>
    </sheetView>
  </sheetViews>
  <sheetFormatPr defaultColWidth="11.421875" defaultRowHeight="15"/>
  <cols>
    <col min="1" max="1" width="28.28125" style="2" customWidth="1"/>
    <col min="2" max="3" width="6.8515625" style="2" customWidth="1"/>
    <col min="4" max="14" width="6.57421875" style="2" customWidth="1"/>
    <col min="15" max="15" width="11.421875" style="2" customWidth="1"/>
    <col min="16" max="16" width="25.00390625" style="2" customWidth="1"/>
    <col min="17" max="16384" width="11.421875" style="2" customWidth="1"/>
  </cols>
  <sheetData>
    <row r="1" spans="1:14" ht="13.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0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7.25" customHeight="1" thickBot="1">
      <c r="A5" s="6" t="s">
        <v>2</v>
      </c>
      <c r="B5" s="7" t="s">
        <v>3</v>
      </c>
      <c r="C5" s="8"/>
      <c r="D5" s="8"/>
      <c r="E5" s="9"/>
      <c r="F5" s="10" t="s">
        <v>4</v>
      </c>
      <c r="G5" s="11"/>
      <c r="H5" s="11"/>
      <c r="I5" s="12"/>
      <c r="J5" s="10" t="s">
        <v>5</v>
      </c>
      <c r="K5" s="11"/>
      <c r="L5" s="11"/>
      <c r="M5" s="12"/>
      <c r="N5" s="6" t="s">
        <v>6</v>
      </c>
    </row>
    <row r="6" spans="1:14" ht="17.25" customHeight="1" thickBot="1">
      <c r="A6" s="13"/>
      <c r="B6" s="14" t="s">
        <v>7</v>
      </c>
      <c r="C6" s="15" t="s">
        <v>8</v>
      </c>
      <c r="D6" s="16" t="s">
        <v>9</v>
      </c>
      <c r="E6" s="17" t="s">
        <v>6</v>
      </c>
      <c r="F6" s="18" t="s">
        <v>7</v>
      </c>
      <c r="G6" s="15" t="s">
        <v>8</v>
      </c>
      <c r="H6" s="16" t="s">
        <v>9</v>
      </c>
      <c r="I6" s="19" t="s">
        <v>6</v>
      </c>
      <c r="J6" s="14" t="s">
        <v>7</v>
      </c>
      <c r="K6" s="15" t="s">
        <v>8</v>
      </c>
      <c r="L6" s="19" t="s">
        <v>9</v>
      </c>
      <c r="M6" s="17" t="s">
        <v>6</v>
      </c>
      <c r="N6" s="20" t="s">
        <v>10</v>
      </c>
    </row>
    <row r="7" spans="1:22" ht="17.25" customHeight="1" thickBot="1">
      <c r="A7" s="21" t="s">
        <v>11</v>
      </c>
      <c r="B7" s="22">
        <v>46</v>
      </c>
      <c r="C7" s="23">
        <v>4</v>
      </c>
      <c r="D7" s="24">
        <v>0</v>
      </c>
      <c r="E7" s="25">
        <f aca="true" t="shared" si="0" ref="E7:E14">B7+C7+D7</f>
        <v>50</v>
      </c>
      <c r="F7" s="26">
        <v>9</v>
      </c>
      <c r="G7" s="23">
        <v>1</v>
      </c>
      <c r="H7" s="24">
        <v>1</v>
      </c>
      <c r="I7" s="27">
        <f aca="true" t="shared" si="1" ref="I7:I14">F7+G7+H7</f>
        <v>11</v>
      </c>
      <c r="J7" s="22">
        <v>5</v>
      </c>
      <c r="K7" s="23">
        <v>0</v>
      </c>
      <c r="L7" s="28">
        <v>0</v>
      </c>
      <c r="M7" s="29">
        <f aca="true" t="shared" si="2" ref="M7:M14">J7+K7+L7</f>
        <v>5</v>
      </c>
      <c r="N7" s="30">
        <f aca="true" t="shared" si="3" ref="N7:N14">E7+I7+M7</f>
        <v>66</v>
      </c>
      <c r="Q7" s="31" t="s">
        <v>12</v>
      </c>
      <c r="R7" s="31"/>
      <c r="S7" s="31"/>
      <c r="T7" s="31" t="s">
        <v>13</v>
      </c>
      <c r="U7" s="31"/>
      <c r="V7" s="31"/>
    </row>
    <row r="8" spans="1:22" ht="17.25" customHeight="1" thickBot="1">
      <c r="A8" s="21" t="s">
        <v>14</v>
      </c>
      <c r="B8" s="32">
        <v>49</v>
      </c>
      <c r="C8" s="33">
        <v>2</v>
      </c>
      <c r="D8" s="34">
        <v>0</v>
      </c>
      <c r="E8" s="25">
        <f t="shared" si="0"/>
        <v>51</v>
      </c>
      <c r="F8" s="35">
        <v>23</v>
      </c>
      <c r="G8" s="33">
        <v>1</v>
      </c>
      <c r="H8" s="34">
        <v>0</v>
      </c>
      <c r="I8" s="25">
        <f t="shared" si="1"/>
        <v>24</v>
      </c>
      <c r="J8" s="32">
        <v>10</v>
      </c>
      <c r="K8" s="33">
        <v>1</v>
      </c>
      <c r="L8" s="36">
        <v>0</v>
      </c>
      <c r="M8" s="37">
        <f t="shared" si="2"/>
        <v>11</v>
      </c>
      <c r="N8" s="38">
        <f t="shared" si="3"/>
        <v>86</v>
      </c>
      <c r="Q8" s="39" t="s">
        <v>15</v>
      </c>
      <c r="R8" s="39" t="s">
        <v>16</v>
      </c>
      <c r="S8" s="40" t="s">
        <v>17</v>
      </c>
      <c r="T8" s="39" t="s">
        <v>15</v>
      </c>
      <c r="U8" s="39" t="s">
        <v>16</v>
      </c>
      <c r="V8" s="39" t="s">
        <v>17</v>
      </c>
    </row>
    <row r="9" spans="1:22" ht="17.25" customHeight="1" thickBot="1">
      <c r="A9" s="21" t="s">
        <v>18</v>
      </c>
      <c r="B9" s="32">
        <v>20</v>
      </c>
      <c r="C9" s="33">
        <v>1</v>
      </c>
      <c r="D9" s="34">
        <v>0</v>
      </c>
      <c r="E9" s="25">
        <f t="shared" si="0"/>
        <v>21</v>
      </c>
      <c r="F9" s="35">
        <v>9</v>
      </c>
      <c r="G9" s="33">
        <v>0</v>
      </c>
      <c r="H9" s="34">
        <v>0</v>
      </c>
      <c r="I9" s="25">
        <f t="shared" si="1"/>
        <v>9</v>
      </c>
      <c r="J9" s="32">
        <v>6</v>
      </c>
      <c r="K9" s="33">
        <v>0</v>
      </c>
      <c r="L9" s="36">
        <v>0</v>
      </c>
      <c r="M9" s="37">
        <f t="shared" si="2"/>
        <v>6</v>
      </c>
      <c r="N9" s="38">
        <f t="shared" si="3"/>
        <v>36</v>
      </c>
      <c r="P9" s="41" t="s">
        <v>11</v>
      </c>
      <c r="Q9" s="42">
        <f aca="true" t="shared" si="4" ref="Q9:Q16">E7</f>
        <v>50</v>
      </c>
      <c r="R9" s="43">
        <f aca="true" t="shared" si="5" ref="R9:R16">I7</f>
        <v>11</v>
      </c>
      <c r="S9" s="44">
        <f aca="true" t="shared" si="6" ref="S9:S16">M7</f>
        <v>5</v>
      </c>
      <c r="T9" s="45">
        <f aca="true" t="shared" si="7" ref="T9:T16">E23</f>
        <v>50</v>
      </c>
      <c r="U9" s="46">
        <f aca="true" t="shared" si="8" ref="U9:U16">I23</f>
        <v>11</v>
      </c>
      <c r="V9" s="47">
        <f aca="true" t="shared" si="9" ref="V9:V16">M23</f>
        <v>5</v>
      </c>
    </row>
    <row r="10" spans="1:22" ht="17.25" customHeight="1" thickBot="1">
      <c r="A10" s="21" t="s">
        <v>19</v>
      </c>
      <c r="B10" s="32">
        <v>39</v>
      </c>
      <c r="C10" s="33">
        <v>6</v>
      </c>
      <c r="D10" s="34">
        <v>2</v>
      </c>
      <c r="E10" s="25">
        <f t="shared" si="0"/>
        <v>47</v>
      </c>
      <c r="F10" s="35">
        <v>14</v>
      </c>
      <c r="G10" s="33">
        <v>0</v>
      </c>
      <c r="H10" s="34">
        <v>1</v>
      </c>
      <c r="I10" s="25">
        <f t="shared" si="1"/>
        <v>15</v>
      </c>
      <c r="J10" s="32">
        <v>11</v>
      </c>
      <c r="K10" s="33">
        <v>0</v>
      </c>
      <c r="L10" s="36">
        <v>0</v>
      </c>
      <c r="M10" s="37">
        <f t="shared" si="2"/>
        <v>11</v>
      </c>
      <c r="N10" s="38">
        <f t="shared" si="3"/>
        <v>73</v>
      </c>
      <c r="P10" s="48" t="s">
        <v>14</v>
      </c>
      <c r="Q10" s="42">
        <f t="shared" si="4"/>
        <v>51</v>
      </c>
      <c r="R10" s="43">
        <f t="shared" si="5"/>
        <v>24</v>
      </c>
      <c r="S10" s="44">
        <f t="shared" si="6"/>
        <v>11</v>
      </c>
      <c r="T10" s="45">
        <f t="shared" si="7"/>
        <v>51</v>
      </c>
      <c r="U10" s="46">
        <f t="shared" si="8"/>
        <v>24</v>
      </c>
      <c r="V10" s="47">
        <f t="shared" si="9"/>
        <v>11</v>
      </c>
    </row>
    <row r="11" spans="1:22" ht="17.25" customHeight="1" thickBot="1">
      <c r="A11" s="21" t="s">
        <v>20</v>
      </c>
      <c r="B11" s="32">
        <v>21</v>
      </c>
      <c r="C11" s="33">
        <v>1</v>
      </c>
      <c r="D11" s="34">
        <v>0</v>
      </c>
      <c r="E11" s="25">
        <f t="shared" si="0"/>
        <v>22</v>
      </c>
      <c r="F11" s="35">
        <v>3</v>
      </c>
      <c r="G11" s="33">
        <v>0</v>
      </c>
      <c r="H11" s="34">
        <v>0</v>
      </c>
      <c r="I11" s="25">
        <f t="shared" si="1"/>
        <v>3</v>
      </c>
      <c r="J11" s="32">
        <v>3</v>
      </c>
      <c r="K11" s="33">
        <v>0</v>
      </c>
      <c r="L11" s="36">
        <v>0</v>
      </c>
      <c r="M11" s="37">
        <f t="shared" si="2"/>
        <v>3</v>
      </c>
      <c r="N11" s="38">
        <f t="shared" si="3"/>
        <v>28</v>
      </c>
      <c r="P11" s="48" t="s">
        <v>18</v>
      </c>
      <c r="Q11" s="42">
        <f t="shared" si="4"/>
        <v>21</v>
      </c>
      <c r="R11" s="43">
        <f t="shared" si="5"/>
        <v>9</v>
      </c>
      <c r="S11" s="44">
        <f t="shared" si="6"/>
        <v>6</v>
      </c>
      <c r="T11" s="45">
        <f t="shared" si="7"/>
        <v>21</v>
      </c>
      <c r="U11" s="46">
        <f t="shared" si="8"/>
        <v>9</v>
      </c>
      <c r="V11" s="47">
        <f t="shared" si="9"/>
        <v>6</v>
      </c>
    </row>
    <row r="12" spans="1:22" ht="17.25" customHeight="1" thickBot="1">
      <c r="A12" s="21" t="s">
        <v>21</v>
      </c>
      <c r="B12" s="32">
        <v>21</v>
      </c>
      <c r="C12" s="33">
        <v>1</v>
      </c>
      <c r="D12" s="34">
        <v>1</v>
      </c>
      <c r="E12" s="25">
        <f t="shared" si="0"/>
        <v>23</v>
      </c>
      <c r="F12" s="35">
        <v>16</v>
      </c>
      <c r="G12" s="33">
        <v>1</v>
      </c>
      <c r="H12" s="34">
        <v>0</v>
      </c>
      <c r="I12" s="25">
        <f t="shared" si="1"/>
        <v>17</v>
      </c>
      <c r="J12" s="32">
        <v>4</v>
      </c>
      <c r="K12" s="33">
        <v>1</v>
      </c>
      <c r="L12" s="36">
        <v>0</v>
      </c>
      <c r="M12" s="37">
        <f t="shared" si="2"/>
        <v>5</v>
      </c>
      <c r="N12" s="38">
        <f t="shared" si="3"/>
        <v>45</v>
      </c>
      <c r="P12" s="48" t="s">
        <v>19</v>
      </c>
      <c r="Q12" s="42">
        <f t="shared" si="4"/>
        <v>47</v>
      </c>
      <c r="R12" s="43">
        <f t="shared" si="5"/>
        <v>15</v>
      </c>
      <c r="S12" s="44">
        <f t="shared" si="6"/>
        <v>11</v>
      </c>
      <c r="T12" s="45">
        <f t="shared" si="7"/>
        <v>47</v>
      </c>
      <c r="U12" s="46">
        <f t="shared" si="8"/>
        <v>15</v>
      </c>
      <c r="V12" s="47">
        <f t="shared" si="9"/>
        <v>11</v>
      </c>
    </row>
    <row r="13" spans="1:22" ht="17.25" customHeight="1" thickBot="1">
      <c r="A13" s="21" t="s">
        <v>22</v>
      </c>
      <c r="B13" s="32">
        <v>13</v>
      </c>
      <c r="C13" s="33">
        <v>2</v>
      </c>
      <c r="D13" s="34">
        <v>0</v>
      </c>
      <c r="E13" s="25">
        <f t="shared" si="0"/>
        <v>15</v>
      </c>
      <c r="F13" s="35">
        <v>9</v>
      </c>
      <c r="G13" s="33">
        <v>1</v>
      </c>
      <c r="H13" s="34">
        <v>0</v>
      </c>
      <c r="I13" s="25">
        <f t="shared" si="1"/>
        <v>10</v>
      </c>
      <c r="J13" s="32">
        <v>3</v>
      </c>
      <c r="K13" s="33">
        <v>1</v>
      </c>
      <c r="L13" s="36">
        <v>0</v>
      </c>
      <c r="M13" s="37">
        <f t="shared" si="2"/>
        <v>4</v>
      </c>
      <c r="N13" s="38">
        <f t="shared" si="3"/>
        <v>29</v>
      </c>
      <c r="P13" s="48" t="s">
        <v>20</v>
      </c>
      <c r="Q13" s="42">
        <f t="shared" si="4"/>
        <v>22</v>
      </c>
      <c r="R13" s="43">
        <f t="shared" si="5"/>
        <v>3</v>
      </c>
      <c r="S13" s="44">
        <f t="shared" si="6"/>
        <v>3</v>
      </c>
      <c r="T13" s="45">
        <f t="shared" si="7"/>
        <v>22</v>
      </c>
      <c r="U13" s="46">
        <f t="shared" si="8"/>
        <v>3</v>
      </c>
      <c r="V13" s="47">
        <f t="shared" si="9"/>
        <v>3</v>
      </c>
    </row>
    <row r="14" spans="1:22" ht="17.25" customHeight="1" thickBot="1">
      <c r="A14" s="21" t="s">
        <v>23</v>
      </c>
      <c r="B14" s="49">
        <v>26</v>
      </c>
      <c r="C14" s="50">
        <v>1</v>
      </c>
      <c r="D14" s="51">
        <v>0</v>
      </c>
      <c r="E14" s="25">
        <f t="shared" si="0"/>
        <v>27</v>
      </c>
      <c r="F14" s="35">
        <v>11</v>
      </c>
      <c r="G14" s="33">
        <v>2</v>
      </c>
      <c r="H14" s="34">
        <v>0</v>
      </c>
      <c r="I14" s="52">
        <f t="shared" si="1"/>
        <v>13</v>
      </c>
      <c r="J14" s="53">
        <v>1</v>
      </c>
      <c r="K14" s="54">
        <v>0</v>
      </c>
      <c r="L14" s="55">
        <v>0</v>
      </c>
      <c r="M14" s="56">
        <f t="shared" si="2"/>
        <v>1</v>
      </c>
      <c r="N14" s="57">
        <f t="shared" si="3"/>
        <v>41</v>
      </c>
      <c r="P14" s="48" t="s">
        <v>21</v>
      </c>
      <c r="Q14" s="42">
        <f t="shared" si="4"/>
        <v>23</v>
      </c>
      <c r="R14" s="43">
        <f t="shared" si="5"/>
        <v>17</v>
      </c>
      <c r="S14" s="44">
        <f t="shared" si="6"/>
        <v>5</v>
      </c>
      <c r="T14" s="45">
        <f t="shared" si="7"/>
        <v>23</v>
      </c>
      <c r="U14" s="46">
        <f t="shared" si="8"/>
        <v>17</v>
      </c>
      <c r="V14" s="47">
        <f t="shared" si="9"/>
        <v>5</v>
      </c>
    </row>
    <row r="15" spans="1:22" ht="17.25" customHeight="1" thickBot="1">
      <c r="A15" s="58" t="s">
        <v>24</v>
      </c>
      <c r="B15" s="59">
        <f aca="true" t="shared" si="10" ref="B15:N15">SUM(B7:B14)</f>
        <v>235</v>
      </c>
      <c r="C15" s="60">
        <f t="shared" si="10"/>
        <v>18</v>
      </c>
      <c r="D15" s="61">
        <f t="shared" si="10"/>
        <v>3</v>
      </c>
      <c r="E15" s="62">
        <f t="shared" si="10"/>
        <v>256</v>
      </c>
      <c r="F15" s="59">
        <f t="shared" si="10"/>
        <v>94</v>
      </c>
      <c r="G15" s="60">
        <f t="shared" si="10"/>
        <v>6</v>
      </c>
      <c r="H15" s="61">
        <f t="shared" si="10"/>
        <v>2</v>
      </c>
      <c r="I15" s="62">
        <f t="shared" si="10"/>
        <v>102</v>
      </c>
      <c r="J15" s="59">
        <f t="shared" si="10"/>
        <v>43</v>
      </c>
      <c r="K15" s="60">
        <f t="shared" si="10"/>
        <v>3</v>
      </c>
      <c r="L15" s="63">
        <f t="shared" si="10"/>
        <v>0</v>
      </c>
      <c r="M15" s="64">
        <f t="shared" si="10"/>
        <v>46</v>
      </c>
      <c r="N15" s="64">
        <f t="shared" si="10"/>
        <v>404</v>
      </c>
      <c r="P15" s="48" t="s">
        <v>22</v>
      </c>
      <c r="Q15" s="42">
        <f t="shared" si="4"/>
        <v>15</v>
      </c>
      <c r="R15" s="43">
        <f t="shared" si="5"/>
        <v>10</v>
      </c>
      <c r="S15" s="44">
        <f t="shared" si="6"/>
        <v>4</v>
      </c>
      <c r="T15" s="45">
        <f t="shared" si="7"/>
        <v>15</v>
      </c>
      <c r="U15" s="46">
        <f t="shared" si="8"/>
        <v>10</v>
      </c>
      <c r="V15" s="47">
        <f t="shared" si="9"/>
        <v>4</v>
      </c>
    </row>
    <row r="16" spans="1:22" ht="12.75">
      <c r="A16" s="65" t="s">
        <v>25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P16" s="48" t="s">
        <v>23</v>
      </c>
      <c r="Q16" s="42">
        <f t="shared" si="4"/>
        <v>27</v>
      </c>
      <c r="R16" s="43">
        <f t="shared" si="5"/>
        <v>13</v>
      </c>
      <c r="S16" s="44">
        <f t="shared" si="6"/>
        <v>1</v>
      </c>
      <c r="T16" s="45">
        <f t="shared" si="7"/>
        <v>27</v>
      </c>
      <c r="U16" s="46">
        <f t="shared" si="8"/>
        <v>13</v>
      </c>
      <c r="V16" s="47">
        <f t="shared" si="9"/>
        <v>1</v>
      </c>
    </row>
    <row r="17" spans="1:22" ht="12.75">
      <c r="A17" s="65"/>
      <c r="B17" s="66"/>
      <c r="C17" s="66"/>
      <c r="D17" s="66"/>
      <c r="E17" s="66"/>
      <c r="F17" s="66"/>
      <c r="G17" s="67"/>
      <c r="H17" s="66"/>
      <c r="I17" s="66"/>
      <c r="J17" s="66"/>
      <c r="K17" s="66"/>
      <c r="L17" s="66"/>
      <c r="M17" s="66"/>
      <c r="N17" s="66"/>
      <c r="P17" s="68"/>
      <c r="Q17" s="69"/>
      <c r="R17" s="69"/>
      <c r="S17" s="69"/>
      <c r="T17" s="70"/>
      <c r="U17" s="70"/>
      <c r="V17" s="70"/>
    </row>
    <row r="18" spans="1:14" ht="15.75">
      <c r="A18" s="3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9" ht="15.75">
      <c r="A19" s="4" t="s">
        <v>26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Q19" s="71">
        <f>E15/N15</f>
        <v>0.6336633663366337</v>
      </c>
      <c r="R19" s="71">
        <f>I15/N15</f>
        <v>0.2524752475247525</v>
      </c>
      <c r="S19" s="71">
        <f>M15/N15</f>
        <v>0.11386138613861387</v>
      </c>
    </row>
    <row r="20" spans="1:14" ht="13.5" customHeight="1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7.25" customHeight="1" thickBot="1">
      <c r="A21" s="17" t="s">
        <v>2</v>
      </c>
      <c r="B21" s="10" t="s">
        <v>3</v>
      </c>
      <c r="C21" s="11"/>
      <c r="D21" s="11"/>
      <c r="E21" s="12"/>
      <c r="F21" s="10" t="s">
        <v>4</v>
      </c>
      <c r="G21" s="11"/>
      <c r="H21" s="11"/>
      <c r="I21" s="12"/>
      <c r="J21" s="10" t="s">
        <v>5</v>
      </c>
      <c r="K21" s="11"/>
      <c r="L21" s="11"/>
      <c r="M21" s="12"/>
      <c r="N21" s="6" t="s">
        <v>6</v>
      </c>
    </row>
    <row r="22" spans="1:14" ht="17.25" customHeight="1" thickBot="1">
      <c r="A22" s="72"/>
      <c r="B22" s="18" t="s">
        <v>7</v>
      </c>
      <c r="C22" s="15" t="s">
        <v>8</v>
      </c>
      <c r="D22" s="16" t="s">
        <v>9</v>
      </c>
      <c r="E22" s="17" t="s">
        <v>6</v>
      </c>
      <c r="F22" s="14" t="s">
        <v>7</v>
      </c>
      <c r="G22" s="15" t="s">
        <v>8</v>
      </c>
      <c r="H22" s="19" t="s">
        <v>9</v>
      </c>
      <c r="I22" s="73" t="s">
        <v>6</v>
      </c>
      <c r="J22" s="18" t="s">
        <v>7</v>
      </c>
      <c r="K22" s="15" t="s">
        <v>8</v>
      </c>
      <c r="L22" s="19" t="s">
        <v>9</v>
      </c>
      <c r="M22" s="6" t="s">
        <v>6</v>
      </c>
      <c r="N22" s="20" t="s">
        <v>10</v>
      </c>
    </row>
    <row r="23" spans="1:20" ht="17.25" customHeight="1">
      <c r="A23" s="74" t="s">
        <v>11</v>
      </c>
      <c r="B23" s="75">
        <v>47</v>
      </c>
      <c r="C23" s="76">
        <v>3</v>
      </c>
      <c r="D23" s="77">
        <v>0</v>
      </c>
      <c r="E23" s="78">
        <f aca="true" t="shared" si="11" ref="E23:E30">B23+C23+D23</f>
        <v>50</v>
      </c>
      <c r="F23" s="79">
        <v>9</v>
      </c>
      <c r="G23" s="76">
        <v>1</v>
      </c>
      <c r="H23" s="80">
        <v>1</v>
      </c>
      <c r="I23" s="81">
        <f aca="true" t="shared" si="12" ref="I23:I30">F23+G23+H23</f>
        <v>11</v>
      </c>
      <c r="J23" s="75">
        <v>5</v>
      </c>
      <c r="K23" s="76">
        <v>0</v>
      </c>
      <c r="L23" s="80">
        <v>0</v>
      </c>
      <c r="M23" s="82">
        <f aca="true" t="shared" si="13" ref="M23:M30">J23+K23+L23</f>
        <v>5</v>
      </c>
      <c r="N23" s="83">
        <f aca="true" t="shared" si="14" ref="N23:N30">E23+I23+M23</f>
        <v>66</v>
      </c>
      <c r="S23" s="2" t="s">
        <v>27</v>
      </c>
      <c r="T23" s="2" t="s">
        <v>28</v>
      </c>
    </row>
    <row r="24" spans="1:20" ht="17.25" customHeight="1">
      <c r="A24" s="74" t="s">
        <v>14</v>
      </c>
      <c r="B24" s="84">
        <v>49</v>
      </c>
      <c r="C24" s="85">
        <v>2</v>
      </c>
      <c r="D24" s="86">
        <v>0</v>
      </c>
      <c r="E24" s="78">
        <f t="shared" si="11"/>
        <v>51</v>
      </c>
      <c r="F24" s="87">
        <v>23</v>
      </c>
      <c r="G24" s="85">
        <v>1</v>
      </c>
      <c r="H24" s="88">
        <v>0</v>
      </c>
      <c r="I24" s="81">
        <f t="shared" si="12"/>
        <v>24</v>
      </c>
      <c r="J24" s="84">
        <v>10</v>
      </c>
      <c r="K24" s="85">
        <v>1</v>
      </c>
      <c r="L24" s="88">
        <v>0</v>
      </c>
      <c r="M24" s="89">
        <f t="shared" si="13"/>
        <v>11</v>
      </c>
      <c r="N24" s="90">
        <f t="shared" si="14"/>
        <v>86</v>
      </c>
      <c r="S24" s="2" t="s">
        <v>29</v>
      </c>
      <c r="T24" s="2">
        <v>256</v>
      </c>
    </row>
    <row r="25" spans="1:20" ht="17.25" customHeight="1">
      <c r="A25" s="74" t="s">
        <v>18</v>
      </c>
      <c r="B25" s="84">
        <v>20</v>
      </c>
      <c r="C25" s="85">
        <v>1</v>
      </c>
      <c r="D25" s="86">
        <v>0</v>
      </c>
      <c r="E25" s="78">
        <f t="shared" si="11"/>
        <v>21</v>
      </c>
      <c r="F25" s="87">
        <v>9</v>
      </c>
      <c r="G25" s="85">
        <v>0</v>
      </c>
      <c r="H25" s="88">
        <v>0</v>
      </c>
      <c r="I25" s="81">
        <f t="shared" si="12"/>
        <v>9</v>
      </c>
      <c r="J25" s="84">
        <v>6</v>
      </c>
      <c r="K25" s="85">
        <v>0</v>
      </c>
      <c r="L25" s="88">
        <v>0</v>
      </c>
      <c r="M25" s="89">
        <f t="shared" si="13"/>
        <v>6</v>
      </c>
      <c r="N25" s="90">
        <f t="shared" si="14"/>
        <v>36</v>
      </c>
      <c r="S25" s="2" t="s">
        <v>30</v>
      </c>
      <c r="T25" s="2">
        <v>101</v>
      </c>
    </row>
    <row r="26" spans="1:20" ht="17.25" customHeight="1">
      <c r="A26" s="74" t="s">
        <v>19</v>
      </c>
      <c r="B26" s="84">
        <v>39</v>
      </c>
      <c r="C26" s="85">
        <v>6</v>
      </c>
      <c r="D26" s="86">
        <v>2</v>
      </c>
      <c r="E26" s="78">
        <f t="shared" si="11"/>
        <v>47</v>
      </c>
      <c r="F26" s="87">
        <v>14</v>
      </c>
      <c r="G26" s="85">
        <v>0</v>
      </c>
      <c r="H26" s="88">
        <v>1</v>
      </c>
      <c r="I26" s="81">
        <f t="shared" si="12"/>
        <v>15</v>
      </c>
      <c r="J26" s="84">
        <v>11</v>
      </c>
      <c r="K26" s="85">
        <v>0</v>
      </c>
      <c r="L26" s="88">
        <v>0</v>
      </c>
      <c r="M26" s="89">
        <f t="shared" si="13"/>
        <v>11</v>
      </c>
      <c r="N26" s="90">
        <f t="shared" si="14"/>
        <v>73</v>
      </c>
      <c r="S26" s="2" t="s">
        <v>31</v>
      </c>
      <c r="T26" s="2">
        <v>46</v>
      </c>
    </row>
    <row r="27" spans="1:14" ht="17.25" customHeight="1">
      <c r="A27" s="74" t="s">
        <v>20</v>
      </c>
      <c r="B27" s="84">
        <v>21</v>
      </c>
      <c r="C27" s="85">
        <v>1</v>
      </c>
      <c r="D27" s="86">
        <v>0</v>
      </c>
      <c r="E27" s="78">
        <f t="shared" si="11"/>
        <v>22</v>
      </c>
      <c r="F27" s="87">
        <v>3</v>
      </c>
      <c r="G27" s="85">
        <v>0</v>
      </c>
      <c r="H27" s="88">
        <v>0</v>
      </c>
      <c r="I27" s="81">
        <f t="shared" si="12"/>
        <v>3</v>
      </c>
      <c r="J27" s="84">
        <v>3</v>
      </c>
      <c r="K27" s="85">
        <v>0</v>
      </c>
      <c r="L27" s="88">
        <v>0</v>
      </c>
      <c r="M27" s="89">
        <f t="shared" si="13"/>
        <v>3</v>
      </c>
      <c r="N27" s="90">
        <f t="shared" si="14"/>
        <v>28</v>
      </c>
    </row>
    <row r="28" spans="1:14" ht="17.25" customHeight="1">
      <c r="A28" s="74" t="s">
        <v>21</v>
      </c>
      <c r="B28" s="84">
        <v>21</v>
      </c>
      <c r="C28" s="85">
        <v>1</v>
      </c>
      <c r="D28" s="86">
        <v>1</v>
      </c>
      <c r="E28" s="78">
        <f t="shared" si="11"/>
        <v>23</v>
      </c>
      <c r="F28" s="87">
        <v>16</v>
      </c>
      <c r="G28" s="85">
        <v>1</v>
      </c>
      <c r="H28" s="88">
        <v>0</v>
      </c>
      <c r="I28" s="81">
        <f t="shared" si="12"/>
        <v>17</v>
      </c>
      <c r="J28" s="84">
        <v>4</v>
      </c>
      <c r="K28" s="85">
        <v>1</v>
      </c>
      <c r="L28" s="88">
        <v>0</v>
      </c>
      <c r="M28" s="89">
        <f t="shared" si="13"/>
        <v>5</v>
      </c>
      <c r="N28" s="90">
        <f t="shared" si="14"/>
        <v>45</v>
      </c>
    </row>
    <row r="29" spans="1:14" ht="17.25" customHeight="1">
      <c r="A29" s="74" t="s">
        <v>22</v>
      </c>
      <c r="B29" s="84">
        <v>13</v>
      </c>
      <c r="C29" s="85">
        <v>2</v>
      </c>
      <c r="D29" s="86">
        <v>0</v>
      </c>
      <c r="E29" s="78">
        <f t="shared" si="11"/>
        <v>15</v>
      </c>
      <c r="F29" s="87">
        <v>9</v>
      </c>
      <c r="G29" s="85">
        <v>1</v>
      </c>
      <c r="H29" s="88">
        <v>0</v>
      </c>
      <c r="I29" s="81">
        <f t="shared" si="12"/>
        <v>10</v>
      </c>
      <c r="J29" s="84">
        <v>3</v>
      </c>
      <c r="K29" s="85">
        <v>1</v>
      </c>
      <c r="L29" s="88">
        <v>0</v>
      </c>
      <c r="M29" s="89">
        <f t="shared" si="13"/>
        <v>4</v>
      </c>
      <c r="N29" s="90">
        <f t="shared" si="14"/>
        <v>29</v>
      </c>
    </row>
    <row r="30" spans="1:14" ht="17.25" customHeight="1" thickBot="1">
      <c r="A30" s="74" t="s">
        <v>23</v>
      </c>
      <c r="B30" s="91">
        <v>26</v>
      </c>
      <c r="C30" s="92">
        <v>1</v>
      </c>
      <c r="D30" s="93">
        <v>0</v>
      </c>
      <c r="E30" s="78">
        <f t="shared" si="11"/>
        <v>27</v>
      </c>
      <c r="F30" s="94">
        <v>11</v>
      </c>
      <c r="G30" s="92">
        <v>2</v>
      </c>
      <c r="H30" s="95">
        <v>0</v>
      </c>
      <c r="I30" s="81">
        <f t="shared" si="12"/>
        <v>13</v>
      </c>
      <c r="J30" s="91">
        <v>1</v>
      </c>
      <c r="K30" s="92">
        <v>0</v>
      </c>
      <c r="L30" s="95">
        <v>0</v>
      </c>
      <c r="M30" s="96">
        <f t="shared" si="13"/>
        <v>1</v>
      </c>
      <c r="N30" s="97">
        <f t="shared" si="14"/>
        <v>41</v>
      </c>
    </row>
    <row r="31" spans="1:14" ht="17.25" customHeight="1" thickBot="1">
      <c r="A31" s="98" t="s">
        <v>24</v>
      </c>
      <c r="B31" s="99">
        <f aca="true" t="shared" si="15" ref="B31:N31">SUM(B23:B30)</f>
        <v>236</v>
      </c>
      <c r="C31" s="100">
        <f t="shared" si="15"/>
        <v>17</v>
      </c>
      <c r="D31" s="101">
        <f t="shared" si="15"/>
        <v>3</v>
      </c>
      <c r="E31" s="102">
        <f t="shared" si="15"/>
        <v>256</v>
      </c>
      <c r="F31" s="99">
        <f t="shared" si="15"/>
        <v>94</v>
      </c>
      <c r="G31" s="100">
        <f t="shared" si="15"/>
        <v>6</v>
      </c>
      <c r="H31" s="103">
        <f t="shared" si="15"/>
        <v>2</v>
      </c>
      <c r="I31" s="103">
        <f t="shared" si="15"/>
        <v>102</v>
      </c>
      <c r="J31" s="100">
        <f t="shared" si="15"/>
        <v>43</v>
      </c>
      <c r="K31" s="100">
        <f t="shared" si="15"/>
        <v>3</v>
      </c>
      <c r="L31" s="103">
        <f t="shared" si="15"/>
        <v>0</v>
      </c>
      <c r="M31" s="102">
        <f t="shared" si="15"/>
        <v>46</v>
      </c>
      <c r="N31" s="102">
        <f t="shared" si="15"/>
        <v>404</v>
      </c>
    </row>
    <row r="32" spans="1:14" ht="12.75">
      <c r="A32" s="65" t="s">
        <v>25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12.75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</row>
    <row r="34" spans="1:14" ht="15.75">
      <c r="A34" s="104" t="s">
        <v>32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1:14" ht="15.75">
      <c r="A35" s="104" t="s">
        <v>33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  <row r="36" spans="1:14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1:14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4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14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1:14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</row>
    <row r="41" spans="1:14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</row>
    <row r="42" spans="1:14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</row>
    <row r="43" spans="1:14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14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14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</row>
    <row r="46" spans="1:14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1:14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8" spans="1:14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49" spans="1:14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</row>
    <row r="50" spans="1:14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</row>
    <row r="51" spans="1:14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spans="1:14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</row>
    <row r="53" spans="1:14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</row>
    <row r="54" spans="1:14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</row>
    <row r="55" spans="1:14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</row>
    <row r="56" spans="1:14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</row>
    <row r="57" spans="1:14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</row>
    <row r="58" spans="1:14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1:14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</row>
    <row r="60" spans="1:14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</row>
    <row r="61" spans="1:14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</row>
    <row r="62" spans="1:14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</row>
    <row r="63" spans="1:14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</row>
    <row r="64" spans="1:14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1:14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1:14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</row>
    <row r="67" spans="1:14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14" ht="13.5" thickBo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</row>
    <row r="69" spans="1:14" ht="13.5" thickTop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</row>
  </sheetData>
  <sheetProtection/>
  <mergeCells count="14">
    <mergeCell ref="T7:V7"/>
    <mergeCell ref="A18:N18"/>
    <mergeCell ref="A19:N19"/>
    <mergeCell ref="B21:E21"/>
    <mergeCell ref="F21:I21"/>
    <mergeCell ref="J21:M21"/>
    <mergeCell ref="Q7:S7"/>
    <mergeCell ref="A35:N35"/>
    <mergeCell ref="A34:N34"/>
    <mergeCell ref="A2:N2"/>
    <mergeCell ref="A3:N3"/>
    <mergeCell ref="B5:E5"/>
    <mergeCell ref="F5:I5"/>
    <mergeCell ref="J5:M5"/>
  </mergeCells>
  <printOptions horizontalCentered="1" verticalCentered="1"/>
  <pageMargins left="0.7086614173228347" right="0.7086614173228347" top="0.7480314960629921" bottom="0.7480314960629921" header="0.6299212598425197" footer="0.5905511811023623"/>
  <pageSetup horizontalDpi="600" verticalDpi="600" orientation="portrait" paperSize="9" scale="76" r:id="rId4"/>
  <headerFooter alignWithMargins="0">
    <oddHeader xml:space="preserve">&amp;L&amp;"Times New Roman,Normal"Cap. VI&amp;C&amp;"Times New Roman,Normal"ESTADISTICA UNALM 2015&amp;10
&amp;R&amp;"Times New Roman,Normal"Pág. 45 </oddHeader>
    <oddFooter>&amp;C&amp;"Times New Roman,Normal"UNIVERSIDAD NACIONAL AGRARIA LA MOLINA - Oficina de Planificación</oddFooter>
  </headerFooter>
  <colBreaks count="1" manualBreakCount="1">
    <brk id="14" min="1" max="6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2016-03-10T14:49:08Z</cp:lastPrinted>
  <dcterms:created xsi:type="dcterms:W3CDTF">2016-03-10T14:46:44Z</dcterms:created>
  <dcterms:modified xsi:type="dcterms:W3CDTF">2016-03-10T14:51:11Z</dcterms:modified>
  <cp:category/>
  <cp:version/>
  <cp:contentType/>
  <cp:contentStatus/>
</cp:coreProperties>
</file>